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Documents\Publicaciones Pagina Web\Asesores de Inversión\"/>
    </mc:Choice>
  </mc:AlternateContent>
  <xr:revisionPtr revIDLastSave="0" documentId="13_ncr:1_{3652B6A7-2759-4FCC-82EE-E74AEA6482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ñ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0" i="1"/>
  <c r="D11" i="1"/>
  <c r="D12" i="1"/>
  <c r="D13" i="1"/>
  <c r="D14" i="1"/>
  <c r="D15" i="1"/>
  <c r="D16" i="1"/>
  <c r="D17" i="1"/>
  <c r="D18" i="1"/>
  <c r="D19" i="1"/>
  <c r="D9" i="1"/>
  <c r="C20" i="1"/>
</calcChain>
</file>

<file path=xl/sharedStrings.xml><?xml version="1.0" encoding="utf-8"?>
<sst xmlns="http://schemas.openxmlformats.org/spreadsheetml/2006/main" count="20" uniqueCount="19">
  <si>
    <t>Superintendencia del Mercado de Valores</t>
  </si>
  <si>
    <t>(en millones de dólares)</t>
  </si>
  <si>
    <t>Asesores de Inversión</t>
  </si>
  <si>
    <t>Cartera Administrada</t>
  </si>
  <si>
    <t>Posición</t>
  </si>
  <si>
    <t>Monto Administrado</t>
  </si>
  <si>
    <t>% del Mercado</t>
  </si>
  <si>
    <t>TOTAL DE CARTERA ADMINISTRADA</t>
  </si>
  <si>
    <t>OTROS ASESORES DE INVERSIÓN</t>
  </si>
  <si>
    <t>UBS ASESORES, S.A.</t>
  </si>
  <si>
    <t>FINEC ASSET MANAGEMENT, CORP.</t>
  </si>
  <si>
    <t>SP CAPITAL INTERNATIONAL, S.A.</t>
  </si>
  <si>
    <t>SUMMA ASSET MANAGEMENT CORP.</t>
  </si>
  <si>
    <t>IAM ASESORES, S.A.</t>
  </si>
  <si>
    <t>EVEREST CAPITAL PARTNERS INTERNATIONAL INC.</t>
  </si>
  <si>
    <t>ATHENA PARTNERS GROUP</t>
  </si>
  <si>
    <t>BCP ADVISORS, S.A.</t>
  </si>
  <si>
    <t>CHF ADVISORS LTD, S.A.</t>
  </si>
  <si>
    <t>LOMBARD ODIER (PANAMA),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</si>
</sst>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??_ ;_ @_ "/>
    <numFmt numFmtId="166" formatCode="_ * #,##0.00_ ;_ * \-#,##0.00_ ;_ * &quot;-&quot;??_ ;_ @_ "/>
    <numFmt numFmtId="167" formatCode="0.0%"/>
    <numFmt numFmtId="168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3"/>
      <name val="Roboto Condensed Light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8">
    <border>
      <left/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89013336588644"/>
      </left>
      <right style="thin">
        <color theme="3" tint="0.79989013336588644"/>
      </right>
      <top style="thin">
        <color theme="3" tint="0.79989013336588644"/>
      </top>
      <bottom style="thin">
        <color theme="3" tint="0.79989013336588644"/>
      </bottom>
      <diagonal/>
    </border>
    <border>
      <left style="thin">
        <color theme="3" tint="0.79992065187536243"/>
      </left>
      <right/>
      <top style="thin">
        <color theme="3" tint="0.79992065187536243"/>
      </top>
      <bottom style="thin">
        <color theme="3" tint="0.79992065187536243"/>
      </bottom>
      <diagonal/>
    </border>
    <border>
      <left style="thin">
        <color theme="3" tint="0.79992065187536243"/>
      </left>
      <right/>
      <top style="thin">
        <color theme="3" tint="0.79992065187536243"/>
      </top>
      <bottom/>
      <diagonal/>
    </border>
    <border>
      <left style="thin">
        <color theme="3" tint="0.79989013336588644"/>
      </left>
      <right/>
      <top style="thin">
        <color theme="3" tint="0.79989013336588644"/>
      </top>
      <bottom style="thin">
        <color theme="3" tint="0.79992065187536243"/>
      </bottom>
      <diagonal/>
    </border>
    <border>
      <left style="thin">
        <color theme="3" tint="0.79989013336588644"/>
      </left>
      <right/>
      <top style="thin">
        <color theme="3" tint="0.79992065187536243"/>
      </top>
      <bottom style="thin">
        <color theme="3" tint="0.7998901333658864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3" borderId="1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5" fontId="4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43" fontId="4" fillId="2" borderId="0" xfId="0" applyNumberFormat="1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167" fontId="4" fillId="0" borderId="3" xfId="5" applyNumberFormat="1" applyFont="1" applyBorder="1"/>
    <xf numFmtId="0" fontId="6" fillId="2" borderId="3" xfId="0" applyFont="1" applyFill="1" applyBorder="1" applyAlignment="1">
      <alignment horizontal="left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168" fontId="4" fillId="0" borderId="0" xfId="0" applyNumberFormat="1" applyFont="1"/>
    <xf numFmtId="0" fontId="5" fillId="3" borderId="3" xfId="0" applyFont="1" applyFill="1" applyBorder="1" applyAlignment="1">
      <alignment horizontal="left" wrapText="1" readingOrder="1"/>
    </xf>
    <xf numFmtId="168" fontId="7" fillId="3" borderId="3" xfId="0" applyNumberFormat="1" applyFont="1" applyFill="1" applyBorder="1"/>
    <xf numFmtId="167" fontId="7" fillId="3" borderId="3" xfId="5" applyNumberFormat="1" applyFont="1" applyFill="1" applyBorder="1"/>
  </cellXfs>
  <cellStyles count="6">
    <cellStyle name="Millares" xfId="1" builtinId="3"/>
    <cellStyle name="Millares 2" xfId="4" xr:uid="{00000000-0005-0000-0000-000001000000}"/>
    <cellStyle name="Millares 3" xfId="3" xr:uid="{00000000-0005-0000-0000-000002000000}"/>
    <cellStyle name="Normal" xfId="0" builtinId="0"/>
    <cellStyle name="Normal 4" xfId="2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Normal="100" workbookViewId="0">
      <selection activeCell="E18" sqref="E18"/>
    </sheetView>
  </sheetViews>
  <sheetFormatPr baseColWidth="10" defaultColWidth="52" defaultRowHeight="15"/>
  <cols>
    <col min="1" max="1" width="10.7109375" style="2" bestFit="1" customWidth="1"/>
    <col min="2" max="2" width="47.140625" style="2" bestFit="1" customWidth="1"/>
    <col min="3" max="3" width="22.140625" style="2" bestFit="1" customWidth="1"/>
    <col min="4" max="4" width="17.42578125" style="2" bestFit="1" customWidth="1"/>
    <col min="5" max="16384" width="52" style="2"/>
  </cols>
  <sheetData>
    <row r="1" spans="1:4">
      <c r="A1" s="15" t="s">
        <v>0</v>
      </c>
      <c r="B1" s="15"/>
      <c r="C1" s="15"/>
      <c r="D1" s="15"/>
    </row>
    <row r="2" spans="1:4">
      <c r="A2" s="16" t="s">
        <v>2</v>
      </c>
      <c r="B2" s="16"/>
      <c r="C2" s="16"/>
      <c r="D2" s="16"/>
    </row>
    <row r="3" spans="1:4">
      <c r="A3" s="17" t="s">
        <v>3</v>
      </c>
      <c r="B3" s="17"/>
      <c r="C3" s="17"/>
      <c r="D3" s="17"/>
    </row>
    <row r="4" spans="1:4">
      <c r="A4" s="17">
        <v>44166</v>
      </c>
      <c r="B4" s="17"/>
      <c r="C4" s="17"/>
      <c r="D4" s="17"/>
    </row>
    <row r="5" spans="1:4">
      <c r="A5" s="16" t="s">
        <v>1</v>
      </c>
      <c r="B5" s="16"/>
      <c r="C5" s="16"/>
      <c r="D5" s="16"/>
    </row>
    <row r="6" spans="1:4">
      <c r="A6" s="3"/>
      <c r="B6" s="4"/>
      <c r="C6" s="4"/>
      <c r="D6" s="4"/>
    </row>
    <row r="7" spans="1:4">
      <c r="C7" s="5"/>
      <c r="D7" s="5"/>
    </row>
    <row r="8" spans="1:4">
      <c r="A8" s="1" t="s">
        <v>4</v>
      </c>
      <c r="B8" s="8" t="s">
        <v>2</v>
      </c>
      <c r="C8" s="8" t="s">
        <v>5</v>
      </c>
      <c r="D8" s="8" t="s">
        <v>6</v>
      </c>
    </row>
    <row r="9" spans="1:4">
      <c r="A9" s="9">
        <v>1</v>
      </c>
      <c r="B9" s="18" t="s">
        <v>9</v>
      </c>
      <c r="C9" s="19">
        <v>3852.5845996799999</v>
      </c>
      <c r="D9" s="10">
        <f>+C9/$C$20</f>
        <v>0.42041294060552681</v>
      </c>
    </row>
    <row r="10" spans="1:4">
      <c r="A10" s="9">
        <v>2</v>
      </c>
      <c r="B10" s="18" t="s">
        <v>10</v>
      </c>
      <c r="C10" s="19">
        <v>1044.5644913399999</v>
      </c>
      <c r="D10" s="10">
        <f t="shared" ref="D10:D19" si="0">+C10/$C$20</f>
        <v>0.11398800418110011</v>
      </c>
    </row>
    <row r="11" spans="1:4">
      <c r="A11" s="9">
        <v>3</v>
      </c>
      <c r="B11" s="18" t="s">
        <v>12</v>
      </c>
      <c r="C11" s="19">
        <v>408.28725500000002</v>
      </c>
      <c r="D11" s="10">
        <f t="shared" si="0"/>
        <v>4.4554309203376344E-2</v>
      </c>
    </row>
    <row r="12" spans="1:4" ht="14.25" customHeight="1">
      <c r="A12" s="9">
        <v>4</v>
      </c>
      <c r="B12" s="18" t="s">
        <v>14</v>
      </c>
      <c r="C12" s="19">
        <v>372.13733377999995</v>
      </c>
      <c r="D12" s="10">
        <f t="shared" si="0"/>
        <v>4.060945237037631E-2</v>
      </c>
    </row>
    <row r="13" spans="1:4">
      <c r="A13" s="9">
        <v>5</v>
      </c>
      <c r="B13" s="18" t="s">
        <v>13</v>
      </c>
      <c r="C13" s="19">
        <v>326.55534499999999</v>
      </c>
      <c r="D13" s="10">
        <f t="shared" si="0"/>
        <v>3.5635322031164644E-2</v>
      </c>
    </row>
    <row r="14" spans="1:4">
      <c r="A14" s="9">
        <v>6</v>
      </c>
      <c r="B14" s="18" t="s">
        <v>11</v>
      </c>
      <c r="C14" s="19">
        <v>314.67544458000003</v>
      </c>
      <c r="D14" s="10">
        <f t="shared" si="0"/>
        <v>3.4338928988922858E-2</v>
      </c>
    </row>
    <row r="15" spans="1:4">
      <c r="A15" s="9">
        <v>7</v>
      </c>
      <c r="B15" s="18" t="s">
        <v>15</v>
      </c>
      <c r="C15" s="19">
        <v>255.667483</v>
      </c>
      <c r="D15" s="10">
        <f t="shared" si="0"/>
        <v>2.7899690600998468E-2</v>
      </c>
    </row>
    <row r="16" spans="1:4">
      <c r="A16" s="9">
        <v>8</v>
      </c>
      <c r="B16" s="18" t="s">
        <v>17</v>
      </c>
      <c r="C16" s="19">
        <v>201.24970923000001</v>
      </c>
      <c r="D16" s="10">
        <f t="shared" si="0"/>
        <v>2.196135603626178E-2</v>
      </c>
    </row>
    <row r="17" spans="1:4">
      <c r="A17" s="9">
        <v>9</v>
      </c>
      <c r="B17" s="18" t="s">
        <v>16</v>
      </c>
      <c r="C17" s="19">
        <v>192.43945069</v>
      </c>
      <c r="D17" s="10">
        <f t="shared" si="0"/>
        <v>2.0999937382248573E-2</v>
      </c>
    </row>
    <row r="18" spans="1:4">
      <c r="A18" s="12">
        <v>10</v>
      </c>
      <c r="B18" s="18" t="s">
        <v>18</v>
      </c>
      <c r="C18" s="19">
        <v>170.79036409</v>
      </c>
      <c r="D18" s="10">
        <f t="shared" si="0"/>
        <v>1.8637482795349769E-2</v>
      </c>
    </row>
    <row r="19" spans="1:4">
      <c r="A19" s="13"/>
      <c r="B19" s="11" t="s">
        <v>8</v>
      </c>
      <c r="C19" s="19">
        <v>2024.8592144299998</v>
      </c>
      <c r="D19" s="10">
        <f t="shared" si="0"/>
        <v>0.2209625758046744</v>
      </c>
    </row>
    <row r="20" spans="1:4">
      <c r="A20" s="14"/>
      <c r="B20" s="20" t="s">
        <v>7</v>
      </c>
      <c r="C20" s="21">
        <f>SUM(C9:C19)</f>
        <v>9163.8106908199989</v>
      </c>
      <c r="D20" s="22">
        <f>SUM(D9:D19)</f>
        <v>1.0000000000000002</v>
      </c>
    </row>
    <row r="21" spans="1:4">
      <c r="A21" s="6"/>
      <c r="B21" s="6"/>
      <c r="C21" s="6"/>
    </row>
    <row r="22" spans="1:4">
      <c r="C22" s="7"/>
    </row>
  </sheetData>
  <sortState xmlns:xlrd2="http://schemas.microsoft.com/office/spreadsheetml/2017/richdata2" ref="B8:C29">
    <sortCondition descending="1" ref="C8:C29"/>
  </sortState>
  <mergeCells count="6">
    <mergeCell ref="A19:A20"/>
    <mergeCell ref="A1:D1"/>
    <mergeCell ref="A2:D2"/>
    <mergeCell ref="A3:D3"/>
    <mergeCell ref="A5:D5"/>
    <mergeCell ref="A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2020-12-22T21:21:12Z</cp:lastPrinted>
  <dcterms:created xsi:type="dcterms:W3CDTF">2012-12-05T18:29:38Z</dcterms:created>
  <dcterms:modified xsi:type="dcterms:W3CDTF">2021-02-09T20:29:06Z</dcterms:modified>
</cp:coreProperties>
</file>