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upervalores-my.sharepoint.com/personal/jvega_supervalores_gob_pa/Documents/Documentos/Publicaciones Página Web/Casas de Valores/2026/"/>
    </mc:Choice>
  </mc:AlternateContent>
  <xr:revisionPtr revIDLastSave="3" documentId="8_{C4EB8948-FD58-4343-821C-8A2704DDEF52}" xr6:coauthVersionLast="47" xr6:coauthVersionMax="47" xr10:uidLastSave="{87628A0B-FD85-46C6-9046-8031243B39ED}"/>
  <bookViews>
    <workbookView xWindow="-108" yWindow="-108" windowWidth="23256" windowHeight="12456" xr2:uid="{00000000-000D-0000-FFFF-FFFF00000000}"/>
  </bookViews>
  <sheets>
    <sheet name="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D14" i="1" s="1"/>
  <c r="D13" i="1" l="1"/>
  <c r="D10" i="1"/>
  <c r="D9" i="1"/>
  <c r="D11" i="1"/>
  <c r="D12" i="1"/>
  <c r="D8" i="1"/>
  <c r="D7" i="1"/>
  <c r="D17" i="1"/>
  <c r="D16" i="1"/>
  <c r="D15" i="1"/>
  <c r="D18" i="1" l="1"/>
</calcChain>
</file>

<file path=xl/sharedStrings.xml><?xml version="1.0" encoding="utf-8"?>
<sst xmlns="http://schemas.openxmlformats.org/spreadsheetml/2006/main" count="20" uniqueCount="20">
  <si>
    <t>Posición</t>
  </si>
  <si>
    <t>Casas de Valores</t>
  </si>
  <si>
    <t>Monto Administrado</t>
  </si>
  <si>
    <t>% del Mercado</t>
  </si>
  <si>
    <t>Otras Casas de Valores</t>
  </si>
  <si>
    <t>En millones de dólares</t>
  </si>
  <si>
    <t>Cartera Administrada-Clientes según Casas de Valores</t>
  </si>
  <si>
    <t>Total de Cartera Administrada</t>
  </si>
  <si>
    <t>Banco Nacional de Panamá</t>
  </si>
  <si>
    <t>MMG Bank Corporation</t>
  </si>
  <si>
    <t>BG Valores S.A.</t>
  </si>
  <si>
    <t>Prival Securities Inc.</t>
  </si>
  <si>
    <t>Geneva Asset Management S.A.</t>
  </si>
  <si>
    <t>Global Valores S.A.</t>
  </si>
  <si>
    <t>ASB Bank Corp.</t>
  </si>
  <si>
    <t>AV Securities Inc.</t>
  </si>
  <si>
    <t>Superintendencia del Mercado de Valores</t>
  </si>
  <si>
    <t>CIBEST CAPITAL PANAMÁ, S.A.</t>
  </si>
  <si>
    <t>Septiembre  2026</t>
  </si>
  <si>
    <t>Multi Securities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</si>
</sst>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2"/>
      <color rgb="FF002060"/>
      <name val="Cambria"/>
      <family val="1"/>
      <scheme val="major"/>
    </font>
    <font>
      <sz val="11"/>
      <color theme="3"/>
      <name val="Cambria"/>
      <family val="1"/>
      <scheme val="major"/>
    </font>
    <font>
      <sz val="12"/>
      <color theme="3"/>
      <name val="Cambria"/>
      <family val="1"/>
      <scheme val="major"/>
    </font>
    <font>
      <b/>
      <sz val="12"/>
      <color rgb="FFFFFFFF"/>
      <name val="Cambria"/>
      <family val="1"/>
      <scheme val="major"/>
    </font>
    <font>
      <b/>
      <sz val="12"/>
      <color rgb="FFF3F3F3"/>
      <name val="Cambria"/>
      <family val="1"/>
      <scheme val="major"/>
    </font>
    <font>
      <sz val="13"/>
      <color theme="3"/>
      <name val="Cambria"/>
      <family val="1"/>
      <scheme val="major"/>
    </font>
    <font>
      <sz val="13"/>
      <color theme="1"/>
      <name val="Cambria"/>
      <family val="1"/>
      <scheme val="major"/>
    </font>
    <font>
      <b/>
      <sz val="14"/>
      <color rgb="FF00206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4">
    <border>
      <left/>
      <right/>
      <top/>
      <bottom/>
      <diagonal/>
    </border>
    <border>
      <left style="thin">
        <color theme="3" tint="0.79982909634693444"/>
      </left>
      <right style="thin">
        <color theme="3" tint="0.79982909634693444"/>
      </right>
      <top style="thin">
        <color theme="3" tint="0.79982909634693444"/>
      </top>
      <bottom/>
      <diagonal/>
    </border>
    <border>
      <left style="thin">
        <color theme="3" tint="0.79982909634693444"/>
      </left>
      <right style="thin">
        <color theme="3" tint="0.79982909634693444"/>
      </right>
      <top/>
      <bottom style="thin">
        <color theme="3" tint="0.79982909634693444"/>
      </bottom>
      <diagonal/>
    </border>
    <border>
      <left style="thin">
        <color theme="3" tint="0.79973754081850645"/>
      </left>
      <right style="thin">
        <color theme="3" tint="0.79973754081850645"/>
      </right>
      <top style="thin">
        <color theme="3" tint="0.79973754081850645"/>
      </top>
      <bottom style="thin">
        <color theme="3" tint="0.79973754081850645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0" applyFont="1" applyFill="1"/>
    <xf numFmtId="0" fontId="3" fillId="3" borderId="1" xfId="0" applyFont="1" applyFill="1" applyBorder="1" applyAlignment="1">
      <alignment horizontal="center" wrapText="1" readingOrder="1"/>
    </xf>
    <xf numFmtId="0" fontId="4" fillId="2" borderId="3" xfId="0" applyFont="1" applyFill="1" applyBorder="1" applyAlignment="1">
      <alignment horizontal="center" wrapText="1" readingOrder="1"/>
    </xf>
    <xf numFmtId="0" fontId="5" fillId="0" borderId="3" xfId="0" applyFont="1" applyBorder="1"/>
    <xf numFmtId="167" fontId="5" fillId="0" borderId="3" xfId="0" applyNumberFormat="1" applyFont="1" applyBorder="1"/>
    <xf numFmtId="166" fontId="6" fillId="2" borderId="3" xfId="0" applyNumberFormat="1" applyFont="1" applyFill="1" applyBorder="1" applyAlignment="1">
      <alignment horizontal="center" wrapText="1" readingOrder="1"/>
    </xf>
    <xf numFmtId="0" fontId="4" fillId="2" borderId="3" xfId="0" applyFont="1" applyFill="1" applyBorder="1" applyAlignment="1">
      <alignment horizontal="left" vertical="center" wrapText="1" readingOrder="1"/>
    </xf>
    <xf numFmtId="0" fontId="6" fillId="2" borderId="3" xfId="0" applyFont="1" applyFill="1" applyBorder="1" applyAlignment="1">
      <alignment horizontal="left" wrapText="1" readingOrder="1"/>
    </xf>
    <xf numFmtId="167" fontId="5" fillId="0" borderId="3" xfId="1" applyNumberFormat="1" applyFont="1" applyBorder="1"/>
    <xf numFmtId="0" fontId="7" fillId="3" borderId="2" xfId="0" applyFont="1" applyFill="1" applyBorder="1" applyAlignment="1">
      <alignment horizontal="center" vertical="center" wrapText="1" readingOrder="1"/>
    </xf>
    <xf numFmtId="0" fontId="8" fillId="3" borderId="2" xfId="0" applyFont="1" applyFill="1" applyBorder="1" applyAlignment="1">
      <alignment horizontal="center" wrapText="1" readingOrder="1"/>
    </xf>
    <xf numFmtId="165" fontId="8" fillId="3" borderId="2" xfId="1" applyNumberFormat="1" applyFont="1" applyFill="1" applyBorder="1" applyAlignment="1">
      <alignment horizontal="center" wrapText="1" readingOrder="1"/>
    </xf>
    <xf numFmtId="166" fontId="8" fillId="3" borderId="2" xfId="0" applyNumberFormat="1" applyFont="1" applyFill="1" applyBorder="1" applyAlignment="1">
      <alignment horizontal="center" wrapText="1" readingOrder="1"/>
    </xf>
    <xf numFmtId="0" fontId="10" fillId="2" borderId="0" xfId="0" applyFont="1" applyFill="1"/>
    <xf numFmtId="0" fontId="9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49" fontId="9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activeCell="E10" sqref="E10"/>
    </sheetView>
  </sheetViews>
  <sheetFormatPr baseColWidth="10" defaultColWidth="61.5546875" defaultRowHeight="17.399999999999999" x14ac:dyDescent="0.3"/>
  <cols>
    <col min="1" max="1" width="10.6640625" style="1" bestFit="1" customWidth="1"/>
    <col min="2" max="2" width="39.44140625" style="1" customWidth="1"/>
    <col min="3" max="3" width="25.33203125" style="1" bestFit="1" customWidth="1"/>
    <col min="4" max="4" width="18.33203125" style="1" bestFit="1" customWidth="1"/>
    <col min="5" max="16384" width="61.5546875" style="1"/>
  </cols>
  <sheetData>
    <row r="1" spans="1:4" x14ac:dyDescent="0.3">
      <c r="A1" s="18" t="s">
        <v>16</v>
      </c>
      <c r="B1" s="18"/>
      <c r="C1" s="18"/>
      <c r="D1" s="18"/>
    </row>
    <row r="2" spans="1:4" s="14" customFormat="1" ht="16.8" x14ac:dyDescent="0.3">
      <c r="A2" s="15" t="s">
        <v>6</v>
      </c>
      <c r="B2" s="15"/>
      <c r="C2" s="15"/>
      <c r="D2" s="15"/>
    </row>
    <row r="3" spans="1:4" s="14" customFormat="1" ht="16.8" x14ac:dyDescent="0.3">
      <c r="A3" s="17" t="s">
        <v>18</v>
      </c>
      <c r="B3" s="17"/>
      <c r="C3" s="17"/>
      <c r="D3" s="17"/>
    </row>
    <row r="4" spans="1:4" s="14" customFormat="1" ht="16.8" x14ac:dyDescent="0.3">
      <c r="A4" s="16" t="s">
        <v>5</v>
      </c>
      <c r="B4" s="16"/>
      <c r="C4" s="16"/>
      <c r="D4" s="16"/>
    </row>
    <row r="6" spans="1:4" x14ac:dyDescent="0.3">
      <c r="A6" s="2" t="s">
        <v>0</v>
      </c>
      <c r="B6" s="2" t="s">
        <v>1</v>
      </c>
      <c r="C6" s="2" t="s">
        <v>2</v>
      </c>
      <c r="D6" s="2" t="s">
        <v>3</v>
      </c>
    </row>
    <row r="7" spans="1:4" x14ac:dyDescent="0.3">
      <c r="A7" s="3">
        <v>1</v>
      </c>
      <c r="B7" s="4" t="s">
        <v>10</v>
      </c>
      <c r="C7" s="5">
        <v>23163.080213720001</v>
      </c>
      <c r="D7" s="6">
        <f>+C7/$C$18</f>
        <v>0.2483387835963064</v>
      </c>
    </row>
    <row r="8" spans="1:4" x14ac:dyDescent="0.3">
      <c r="A8" s="3">
        <v>2</v>
      </c>
      <c r="B8" s="4" t="s">
        <v>14</v>
      </c>
      <c r="C8" s="5">
        <v>13471.722980659999</v>
      </c>
      <c r="D8" s="6">
        <f t="shared" ref="D8:D17" si="0">+C8/$C$18</f>
        <v>0.14443464630329553</v>
      </c>
    </row>
    <row r="9" spans="1:4" x14ac:dyDescent="0.3">
      <c r="A9" s="3">
        <v>3</v>
      </c>
      <c r="B9" s="4" t="s">
        <v>8</v>
      </c>
      <c r="C9" s="5">
        <v>10010.59576009</v>
      </c>
      <c r="D9" s="6">
        <f t="shared" si="0"/>
        <v>0.10732679553829673</v>
      </c>
    </row>
    <row r="10" spans="1:4" x14ac:dyDescent="0.3">
      <c r="A10" s="3">
        <v>4</v>
      </c>
      <c r="B10" s="4" t="s">
        <v>17</v>
      </c>
      <c r="C10" s="5">
        <v>6378.6047822800001</v>
      </c>
      <c r="D10" s="6">
        <f t="shared" si="0"/>
        <v>6.8387059840803358E-2</v>
      </c>
    </row>
    <row r="11" spans="1:4" x14ac:dyDescent="0.3">
      <c r="A11" s="3">
        <v>5</v>
      </c>
      <c r="B11" s="4" t="s">
        <v>9</v>
      </c>
      <c r="C11" s="5">
        <v>4989.4366416899993</v>
      </c>
      <c r="D11" s="6">
        <f t="shared" si="0"/>
        <v>5.3493344365064442E-2</v>
      </c>
    </row>
    <row r="12" spans="1:4" x14ac:dyDescent="0.3">
      <c r="A12" s="3">
        <v>6</v>
      </c>
      <c r="B12" s="4" t="s">
        <v>11</v>
      </c>
      <c r="C12" s="5">
        <v>4576.12623076</v>
      </c>
      <c r="D12" s="6">
        <f t="shared" si="0"/>
        <v>4.9062111396434946E-2</v>
      </c>
    </row>
    <row r="13" spans="1:4" x14ac:dyDescent="0.3">
      <c r="A13" s="3">
        <v>7</v>
      </c>
      <c r="B13" s="4" t="s">
        <v>19</v>
      </c>
      <c r="C13" s="5">
        <v>3644.5415982</v>
      </c>
      <c r="D13" s="6">
        <f t="shared" si="0"/>
        <v>3.9074294908629084E-2</v>
      </c>
    </row>
    <row r="14" spans="1:4" x14ac:dyDescent="0.3">
      <c r="A14" s="3">
        <v>8</v>
      </c>
      <c r="B14" s="4" t="s">
        <v>13</v>
      </c>
      <c r="C14" s="5">
        <v>3135.5826212500001</v>
      </c>
      <c r="D14" s="6">
        <f t="shared" si="0"/>
        <v>3.3617583103896072E-2</v>
      </c>
    </row>
    <row r="15" spans="1:4" x14ac:dyDescent="0.3">
      <c r="A15" s="3">
        <v>9</v>
      </c>
      <c r="B15" s="4" t="s">
        <v>15</v>
      </c>
      <c r="C15" s="5">
        <v>2895.8644440600001</v>
      </c>
      <c r="D15" s="6">
        <f t="shared" si="0"/>
        <v>3.1047487936068319E-2</v>
      </c>
    </row>
    <row r="16" spans="1:4" x14ac:dyDescent="0.3">
      <c r="A16" s="3">
        <v>10</v>
      </c>
      <c r="B16" s="4" t="s">
        <v>12</v>
      </c>
      <c r="C16" s="5">
        <v>2620.8014387399999</v>
      </c>
      <c r="D16" s="6">
        <f t="shared" si="0"/>
        <v>2.8098449573154376E-2</v>
      </c>
    </row>
    <row r="17" spans="1:4" x14ac:dyDescent="0.3">
      <c r="A17" s="7"/>
      <c r="B17" s="8" t="s">
        <v>4</v>
      </c>
      <c r="C17" s="9">
        <v>18385.744723069995</v>
      </c>
      <c r="D17" s="6">
        <f t="shared" si="0"/>
        <v>0.19711944343805074</v>
      </c>
    </row>
    <row r="18" spans="1:4" x14ac:dyDescent="0.3">
      <c r="A18" s="10"/>
      <c r="B18" s="11" t="s">
        <v>7</v>
      </c>
      <c r="C18" s="12">
        <f>SUM(C7:C17)</f>
        <v>93272.101434519995</v>
      </c>
      <c r="D18" s="13">
        <f>SUM(D7:D17)</f>
        <v>1</v>
      </c>
    </row>
  </sheetData>
  <mergeCells count="4">
    <mergeCell ref="A2:D2"/>
    <mergeCell ref="A4:D4"/>
    <mergeCell ref="A3:D3"/>
    <mergeCell ref="A1:D1"/>
  </mergeCells>
  <pageMargins left="1.8149999999999999" right="0.7" top="1.5649999999999999" bottom="0.75" header="0.3" footer="0.3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Janeth Vega</dc:creator>
  <cp:lastModifiedBy>Janeth Vega</cp:lastModifiedBy>
  <cp:lastPrinted>2025-01-17T15:47:46Z</cp:lastPrinted>
  <dcterms:created xsi:type="dcterms:W3CDTF">2018-03-19T15:27:10Z</dcterms:created>
  <dcterms:modified xsi:type="dcterms:W3CDTF">2026-10-28T15:50:48Z</dcterms:modified>
</cp:coreProperties>
</file>