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upervalores-my.sharepoint.com/personal/jvega_supervalores_gob_pa/Documents/Documentos/Publicaciones Página Web/Casas de Valores/año 2025/"/>
    </mc:Choice>
  </mc:AlternateContent>
  <xr:revisionPtr revIDLastSave="0" documentId="8_{43D9FAC7-14AA-440B-B82F-E47EB87864F0}" xr6:coauthVersionLast="47" xr6:coauthVersionMax="47" xr10:uidLastSave="{00000000-0000-0000-0000-000000000000}"/>
  <bookViews>
    <workbookView xWindow="28680" yWindow="-60" windowWidth="29040" windowHeight="15720" xr2:uid="{00000000-000D-0000-FFFF-FFFF00000000}"/>
  </bookViews>
  <sheets>
    <sheet name="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8" i="1" l="1"/>
  <c r="D14" i="1" s="1"/>
  <c r="D13" i="1" l="1"/>
  <c r="D10" i="1"/>
  <c r="D9" i="1"/>
  <c r="D11" i="1"/>
  <c r="D12" i="1"/>
  <c r="D8" i="1"/>
  <c r="D7" i="1"/>
  <c r="D17" i="1"/>
  <c r="D16" i="1"/>
  <c r="D15" i="1"/>
  <c r="D18" i="1" l="1"/>
</calcChain>
</file>

<file path=xl/sharedStrings.xml><?xml version="1.0" encoding="utf-8"?>
<sst xmlns="http://schemas.openxmlformats.org/spreadsheetml/2006/main" count="20" uniqueCount="20">
  <si>
    <t>Posición</t>
  </si>
  <si>
    <t>Casas de Valores</t>
  </si>
  <si>
    <t>Monto Administrado</t>
  </si>
  <si>
    <t>% del Mercado</t>
  </si>
  <si>
    <t>Otras Casas de Valores</t>
  </si>
  <si>
    <t>En millones de dólares</t>
  </si>
  <si>
    <t>Cartera Administrada-Clientes según Casas de Valores</t>
  </si>
  <si>
    <t>Total de Cartera Administrada</t>
  </si>
  <si>
    <t>Banco Nacional de Panamá</t>
  </si>
  <si>
    <t>Valores Banistmo S.A.</t>
  </si>
  <si>
    <t>MMG Bank Corporation</t>
  </si>
  <si>
    <t>BG Valores S.A.</t>
  </si>
  <si>
    <t>Prival Securities Inc.</t>
  </si>
  <si>
    <t>Geneva Asset Management S.A.</t>
  </si>
  <si>
    <t>Global Valores S.A.</t>
  </si>
  <si>
    <t>ASB Bank Corp.</t>
  </si>
  <si>
    <t>Bac Valores (Panamá), Inc.</t>
  </si>
  <si>
    <t>AV Securities Inc.</t>
  </si>
  <si>
    <t>Superintendencia del Mercado de Valores</t>
  </si>
  <si>
    <t>Septiembre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</si>
</sst>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_(* #,##0_);_(* \(#,##0\);_(* &quot;-&quot;??_);_(@_)"/>
    <numFmt numFmtId="166" formatCode="0.0%"/>
    <numFmt numFmtId="167" formatCode="_-* #,##0_-;\-* #,##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mbria"/>
      <family val="1"/>
      <scheme val="major"/>
    </font>
    <font>
      <b/>
      <sz val="12"/>
      <color theme="0"/>
      <name val="Cambria"/>
      <family val="1"/>
      <scheme val="major"/>
    </font>
    <font>
      <sz val="12"/>
      <color rgb="FF002060"/>
      <name val="Cambria"/>
      <family val="1"/>
      <scheme val="major"/>
    </font>
    <font>
      <sz val="11"/>
      <color theme="3"/>
      <name val="Cambria"/>
      <family val="1"/>
      <scheme val="major"/>
    </font>
    <font>
      <sz val="12"/>
      <color theme="3"/>
      <name val="Cambria"/>
      <family val="1"/>
      <scheme val="major"/>
    </font>
    <font>
      <b/>
      <sz val="12"/>
      <color rgb="FFFFFFFF"/>
      <name val="Cambria"/>
      <family val="1"/>
      <scheme val="major"/>
    </font>
    <font>
      <b/>
      <sz val="12"/>
      <color rgb="FFF3F3F3"/>
      <name val="Cambria"/>
      <family val="1"/>
      <scheme val="major"/>
    </font>
    <font>
      <sz val="13"/>
      <color theme="3"/>
      <name val="Cambria"/>
      <family val="1"/>
      <scheme val="major"/>
    </font>
    <font>
      <sz val="13"/>
      <color theme="1"/>
      <name val="Cambria"/>
      <family val="1"/>
      <scheme val="major"/>
    </font>
    <font>
      <b/>
      <sz val="14"/>
      <color rgb="FF002060"/>
      <name val="Cambria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00FF"/>
        <bgColor indexed="64"/>
      </patternFill>
    </fill>
  </fills>
  <borders count="4">
    <border>
      <left/>
      <right/>
      <top/>
      <bottom/>
      <diagonal/>
    </border>
    <border>
      <left style="thin">
        <color theme="3" tint="0.79982909634693444"/>
      </left>
      <right style="thin">
        <color theme="3" tint="0.79982909634693444"/>
      </right>
      <top style="thin">
        <color theme="3" tint="0.79982909634693444"/>
      </top>
      <bottom/>
      <diagonal/>
    </border>
    <border>
      <left style="thin">
        <color theme="3" tint="0.79982909634693444"/>
      </left>
      <right style="thin">
        <color theme="3" tint="0.79982909634693444"/>
      </right>
      <top/>
      <bottom style="thin">
        <color theme="3" tint="0.79982909634693444"/>
      </bottom>
      <diagonal/>
    </border>
    <border>
      <left style="thin">
        <color theme="3" tint="0.79973754081850645"/>
      </left>
      <right style="thin">
        <color theme="3" tint="0.79973754081850645"/>
      </right>
      <top style="thin">
        <color theme="3" tint="0.79973754081850645"/>
      </top>
      <bottom style="thin">
        <color theme="3" tint="0.79973754081850645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9">
    <xf numFmtId="0" fontId="0" fillId="0" borderId="0" xfId="0"/>
    <xf numFmtId="0" fontId="2" fillId="2" borderId="0" xfId="0" applyFont="1" applyFill="1"/>
    <xf numFmtId="0" fontId="3" fillId="3" borderId="1" xfId="0" applyFont="1" applyFill="1" applyBorder="1" applyAlignment="1">
      <alignment horizontal="center" wrapText="1" readingOrder="1"/>
    </xf>
    <xf numFmtId="0" fontId="4" fillId="2" borderId="3" xfId="0" applyFont="1" applyFill="1" applyBorder="1" applyAlignment="1">
      <alignment horizontal="center" wrapText="1" readingOrder="1"/>
    </xf>
    <xf numFmtId="0" fontId="5" fillId="0" borderId="3" xfId="0" applyFont="1" applyBorder="1"/>
    <xf numFmtId="167" fontId="5" fillId="0" borderId="3" xfId="0" applyNumberFormat="1" applyFont="1" applyBorder="1"/>
    <xf numFmtId="166" fontId="6" fillId="2" borderId="3" xfId="0" applyNumberFormat="1" applyFont="1" applyFill="1" applyBorder="1" applyAlignment="1">
      <alignment horizontal="center" wrapText="1" readingOrder="1"/>
    </xf>
    <xf numFmtId="0" fontId="4" fillId="2" borderId="3" xfId="0" applyFont="1" applyFill="1" applyBorder="1" applyAlignment="1">
      <alignment horizontal="left" vertical="center" wrapText="1" readingOrder="1"/>
    </xf>
    <xf numFmtId="0" fontId="6" fillId="2" borderId="3" xfId="0" applyFont="1" applyFill="1" applyBorder="1" applyAlignment="1">
      <alignment horizontal="left" wrapText="1" readingOrder="1"/>
    </xf>
    <xf numFmtId="167" fontId="5" fillId="0" borderId="3" xfId="1" applyNumberFormat="1" applyFont="1" applyBorder="1"/>
    <xf numFmtId="0" fontId="7" fillId="3" borderId="2" xfId="0" applyFont="1" applyFill="1" applyBorder="1" applyAlignment="1">
      <alignment horizontal="center" vertical="center" wrapText="1" readingOrder="1"/>
    </xf>
    <xf numFmtId="0" fontId="8" fillId="3" borderId="2" xfId="0" applyFont="1" applyFill="1" applyBorder="1" applyAlignment="1">
      <alignment horizontal="center" wrapText="1" readingOrder="1"/>
    </xf>
    <xf numFmtId="165" fontId="8" fillId="3" borderId="2" xfId="1" applyNumberFormat="1" applyFont="1" applyFill="1" applyBorder="1" applyAlignment="1">
      <alignment horizontal="center" wrapText="1" readingOrder="1"/>
    </xf>
    <xf numFmtId="166" fontId="8" fillId="3" borderId="2" xfId="0" applyNumberFormat="1" applyFont="1" applyFill="1" applyBorder="1" applyAlignment="1">
      <alignment horizontal="center" wrapText="1" readingOrder="1"/>
    </xf>
    <xf numFmtId="0" fontId="10" fillId="2" borderId="0" xfId="0" applyFont="1" applyFill="1"/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center"/>
    </xf>
    <xf numFmtId="0" fontId="11" fillId="2" borderId="0" xfId="0" applyFont="1" applyFill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8"/>
  <sheetViews>
    <sheetView tabSelected="1" workbookViewId="0">
      <selection activeCell="E17" sqref="E17"/>
    </sheetView>
  </sheetViews>
  <sheetFormatPr baseColWidth="10" defaultColWidth="61.5546875" defaultRowHeight="17.399999999999999" x14ac:dyDescent="0.3"/>
  <cols>
    <col min="1" max="1" width="10.6640625" style="1" bestFit="1" customWidth="1"/>
    <col min="2" max="2" width="39.44140625" style="1" customWidth="1"/>
    <col min="3" max="3" width="25.33203125" style="1" bestFit="1" customWidth="1"/>
    <col min="4" max="4" width="18.33203125" style="1" bestFit="1" customWidth="1"/>
    <col min="5" max="16384" width="61.5546875" style="1"/>
  </cols>
  <sheetData>
    <row r="1" spans="1:4" x14ac:dyDescent="0.3">
      <c r="A1" s="18" t="s">
        <v>18</v>
      </c>
      <c r="B1" s="18"/>
      <c r="C1" s="18"/>
      <c r="D1" s="18"/>
    </row>
    <row r="2" spans="1:4" s="14" customFormat="1" ht="16.8" x14ac:dyDescent="0.3">
      <c r="A2" s="15" t="s">
        <v>6</v>
      </c>
      <c r="B2" s="15"/>
      <c r="C2" s="15"/>
      <c r="D2" s="15"/>
    </row>
    <row r="3" spans="1:4" s="14" customFormat="1" ht="16.8" x14ac:dyDescent="0.3">
      <c r="A3" s="17" t="s">
        <v>19</v>
      </c>
      <c r="B3" s="17"/>
      <c r="C3" s="17"/>
      <c r="D3" s="17"/>
    </row>
    <row r="4" spans="1:4" s="14" customFormat="1" ht="16.8" x14ac:dyDescent="0.3">
      <c r="A4" s="16" t="s">
        <v>5</v>
      </c>
      <c r="B4" s="16"/>
      <c r="C4" s="16"/>
      <c r="D4" s="16"/>
    </row>
    <row r="6" spans="1:4" x14ac:dyDescent="0.3">
      <c r="A6" s="2" t="s">
        <v>0</v>
      </c>
      <c r="B6" s="2" t="s">
        <v>1</v>
      </c>
      <c r="C6" s="2" t="s">
        <v>2</v>
      </c>
      <c r="D6" s="2" t="s">
        <v>3</v>
      </c>
    </row>
    <row r="7" spans="1:4" x14ac:dyDescent="0.3">
      <c r="A7" s="3">
        <v>1</v>
      </c>
      <c r="B7" s="4" t="s">
        <v>11</v>
      </c>
      <c r="C7" s="5">
        <v>18920.96099077</v>
      </c>
      <c r="D7" s="6">
        <f>+C7/$C$18</f>
        <v>0.24957974913943373</v>
      </c>
    </row>
    <row r="8" spans="1:4" x14ac:dyDescent="0.3">
      <c r="A8" s="3">
        <v>2</v>
      </c>
      <c r="B8" s="4" t="s">
        <v>15</v>
      </c>
      <c r="C8" s="5">
        <v>11165.201225950001</v>
      </c>
      <c r="D8" s="6">
        <f t="shared" ref="D8:D17" si="0">+C8/$C$18</f>
        <v>0.14727624682611304</v>
      </c>
    </row>
    <row r="9" spans="1:4" x14ac:dyDescent="0.3">
      <c r="A9" s="3">
        <v>3</v>
      </c>
      <c r="B9" s="4" t="s">
        <v>8</v>
      </c>
      <c r="C9" s="5">
        <v>6891.6294944600004</v>
      </c>
      <c r="D9" s="6">
        <f t="shared" si="0"/>
        <v>9.090506350223454E-2</v>
      </c>
    </row>
    <row r="10" spans="1:4" x14ac:dyDescent="0.3">
      <c r="A10" s="3">
        <v>4</v>
      </c>
      <c r="B10" s="4" t="s">
        <v>9</v>
      </c>
      <c r="C10" s="5">
        <v>5891.4067219999997</v>
      </c>
      <c r="D10" s="6">
        <f t="shared" si="0"/>
        <v>7.7711476307805422E-2</v>
      </c>
    </row>
    <row r="11" spans="1:4" x14ac:dyDescent="0.3">
      <c r="A11" s="3">
        <v>5</v>
      </c>
      <c r="B11" s="4" t="s">
        <v>10</v>
      </c>
      <c r="C11" s="5">
        <v>4042.52184923</v>
      </c>
      <c r="D11" s="6">
        <f t="shared" si="0"/>
        <v>5.332348549916037E-2</v>
      </c>
    </row>
    <row r="12" spans="1:4" x14ac:dyDescent="0.3">
      <c r="A12" s="3">
        <v>6</v>
      </c>
      <c r="B12" s="4" t="s">
        <v>12</v>
      </c>
      <c r="C12" s="5">
        <v>3778.6766566399997</v>
      </c>
      <c r="D12" s="6">
        <f t="shared" si="0"/>
        <v>4.984319625748914E-2</v>
      </c>
    </row>
    <row r="13" spans="1:4" x14ac:dyDescent="0.3">
      <c r="A13" s="3">
        <v>7</v>
      </c>
      <c r="B13" s="4" t="s">
        <v>13</v>
      </c>
      <c r="C13" s="5">
        <v>2452.19317972</v>
      </c>
      <c r="D13" s="6">
        <f t="shared" si="0"/>
        <v>3.2346018732056031E-2</v>
      </c>
    </row>
    <row r="14" spans="1:4" x14ac:dyDescent="0.3">
      <c r="A14" s="3">
        <v>8</v>
      </c>
      <c r="B14" s="4" t="s">
        <v>14</v>
      </c>
      <c r="C14" s="5">
        <v>2438.8375123600003</v>
      </c>
      <c r="D14" s="6">
        <f t="shared" si="0"/>
        <v>3.2169848816007665E-2</v>
      </c>
    </row>
    <row r="15" spans="1:4" x14ac:dyDescent="0.3">
      <c r="A15" s="3">
        <v>9</v>
      </c>
      <c r="B15" s="4" t="s">
        <v>17</v>
      </c>
      <c r="C15" s="5">
        <v>2050.0068792000002</v>
      </c>
      <c r="D15" s="6">
        <f t="shared" si="0"/>
        <v>2.7040920537515889E-2</v>
      </c>
    </row>
    <row r="16" spans="1:4" x14ac:dyDescent="0.3">
      <c r="A16" s="3">
        <v>10</v>
      </c>
      <c r="B16" s="4" t="s">
        <v>16</v>
      </c>
      <c r="C16" s="5">
        <v>2027.0342988800001</v>
      </c>
      <c r="D16" s="6">
        <f t="shared" si="0"/>
        <v>2.673789730121473E-2</v>
      </c>
    </row>
    <row r="17" spans="1:4" x14ac:dyDescent="0.3">
      <c r="A17" s="7"/>
      <c r="B17" s="8" t="s">
        <v>4</v>
      </c>
      <c r="C17" s="9">
        <v>16152.814181540001</v>
      </c>
      <c r="D17" s="6">
        <f t="shared" si="0"/>
        <v>0.21306609708096969</v>
      </c>
    </row>
    <row r="18" spans="1:4" x14ac:dyDescent="0.3">
      <c r="A18" s="10"/>
      <c r="B18" s="11" t="s">
        <v>7</v>
      </c>
      <c r="C18" s="12">
        <f>SUM(C7:C17)</f>
        <v>75811.282990749984</v>
      </c>
      <c r="D18" s="13">
        <f>SUM(D7:D17)</f>
        <v>1.0000000000000002</v>
      </c>
    </row>
  </sheetData>
  <mergeCells count="4">
    <mergeCell ref="A2:D2"/>
    <mergeCell ref="A4:D4"/>
    <mergeCell ref="A3:D3"/>
    <mergeCell ref="A1:D1"/>
  </mergeCells>
  <pageMargins left="1.2649999999999999" right="0.7" top="1.165" bottom="0.75" header="0.3" footer="0.3"/>
  <pageSetup scale="8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2025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Janeth Vega</dc:creator>
  <cp:lastModifiedBy>Janeth Vega</cp:lastModifiedBy>
  <cp:lastPrinted>2025-01-17T15:47:46Z</cp:lastPrinted>
  <dcterms:created xsi:type="dcterms:W3CDTF">2018-03-19T15:27:10Z</dcterms:created>
  <dcterms:modified xsi:type="dcterms:W3CDTF">2025-10-30T14:30:04Z</dcterms:modified>
</cp:coreProperties>
</file>