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Publicaciones Página Web/Casas de Valores/2026/"/>
    </mc:Choice>
  </mc:AlternateContent>
  <xr:revisionPtr revIDLastSave="5" documentId="8_{2978AF9F-CDC9-4210-80A7-3D3BA2970FD8}" xr6:coauthVersionLast="47" xr6:coauthVersionMax="47" xr10:uidLastSave="{33B301B6-4922-44FF-A5CC-EFAE249E0F42}"/>
  <bookViews>
    <workbookView xWindow="-108" yWindow="-108" windowWidth="23256" windowHeight="12456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4" i="1" s="1"/>
  <c r="D13" i="1" l="1"/>
  <c r="D10" i="1"/>
  <c r="D9" i="1"/>
  <c r="D11" i="1"/>
  <c r="D12" i="1"/>
  <c r="D8" i="1"/>
  <c r="D7" i="1"/>
  <c r="D17" i="1"/>
  <c r="D16" i="1"/>
  <c r="D15" i="1"/>
  <c r="D18" i="1" l="1"/>
</calcChain>
</file>

<file path=xl/sharedStrings.xml><?xml version="1.0" encoding="utf-8"?>
<sst xmlns="http://schemas.openxmlformats.org/spreadsheetml/2006/main" count="20" uniqueCount="20">
  <si>
    <t>Posición</t>
  </si>
  <si>
    <t>Casas de Valores</t>
  </si>
  <si>
    <t>Monto Administrado</t>
  </si>
  <si>
    <t>% del Mercado</t>
  </si>
  <si>
    <t>Otras Casas de Valores</t>
  </si>
  <si>
    <t>En millones de dólares</t>
  </si>
  <si>
    <t>Cartera Administrada-Clientes según Casas de Valores</t>
  </si>
  <si>
    <t>Total de Cartera Administrada</t>
  </si>
  <si>
    <t>Banco Nacional de Panamá</t>
  </si>
  <si>
    <t>MMG Bank Corporation</t>
  </si>
  <si>
    <t>BG Valores S.A.</t>
  </si>
  <si>
    <t>Prival Securities Inc.</t>
  </si>
  <si>
    <t>Geneva Asset Management S.A.</t>
  </si>
  <si>
    <t>Global Valores S.A.</t>
  </si>
  <si>
    <t>ASB Bank Corp.</t>
  </si>
  <si>
    <t>Bac Valores (Panamá), Inc.</t>
  </si>
  <si>
    <t>AV Securities Inc.</t>
  </si>
  <si>
    <t>Superintendencia del Mercado de Valores</t>
  </si>
  <si>
    <t>CIBEST CAPITAL PANAMÁ, S.A.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</si>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</sst>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b/>
      <sz val="12"/>
      <color theme="0"/>
      <name val="Cambria"/>
      <family val="1"/>
      <scheme val="major"/>
    </font>
    <font>
      <sz val="12"/>
      <color rgb="FF002060"/>
      <name val="Cambria"/>
      <family val="1"/>
      <scheme val="major"/>
    </font>
    <font>
      <sz val="11"/>
      <color theme="3"/>
      <name val="Cambria"/>
      <family val="1"/>
      <scheme val="major"/>
    </font>
    <font>
      <sz val="12"/>
      <color theme="3"/>
      <name val="Cambria"/>
      <family val="1"/>
      <scheme val="major"/>
    </font>
    <font>
      <b/>
      <sz val="12"/>
      <color rgb="FFFFFFFF"/>
      <name val="Cambria"/>
      <family val="1"/>
      <scheme val="major"/>
    </font>
    <font>
      <b/>
      <sz val="12"/>
      <color rgb="FFF3F3F3"/>
      <name val="Cambria"/>
      <family val="1"/>
      <scheme val="major"/>
    </font>
    <font>
      <sz val="13"/>
      <color theme="3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4">
    <border>
      <left/>
      <right/>
      <top/>
      <bottom/>
      <diagonal/>
    </border>
    <border>
      <left style="thin">
        <color theme="3" tint="0.79982909634693444"/>
      </left>
      <right style="thin">
        <color theme="3" tint="0.79982909634693444"/>
      </right>
      <top style="thin">
        <color theme="3" tint="0.79982909634693444"/>
      </top>
      <bottom/>
      <diagonal/>
    </border>
    <border>
      <left style="thin">
        <color theme="3" tint="0.79982909634693444"/>
      </left>
      <right style="thin">
        <color theme="3" tint="0.79982909634693444"/>
      </right>
      <top/>
      <bottom style="thin">
        <color theme="3" tint="0.79982909634693444"/>
      </bottom>
      <diagonal/>
    </border>
    <border>
      <left style="thin">
        <color theme="3" tint="0.79973754081850645"/>
      </left>
      <right style="thin">
        <color theme="3" tint="0.79973754081850645"/>
      </right>
      <top style="thin">
        <color theme="3" tint="0.79973754081850645"/>
      </top>
      <bottom style="thin">
        <color theme="3" tint="0.79973754081850645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center" wrapText="1" readingOrder="1"/>
    </xf>
    <xf numFmtId="0" fontId="4" fillId="2" borderId="3" xfId="0" applyFont="1" applyFill="1" applyBorder="1" applyAlignment="1">
      <alignment horizontal="center" wrapText="1" readingOrder="1"/>
    </xf>
    <xf numFmtId="0" fontId="5" fillId="0" borderId="3" xfId="0" applyFont="1" applyBorder="1"/>
    <xf numFmtId="167" fontId="5" fillId="0" borderId="3" xfId="0" applyNumberFormat="1" applyFont="1" applyBorder="1"/>
    <xf numFmtId="166" fontId="6" fillId="2" borderId="3" xfId="0" applyNumberFormat="1" applyFont="1" applyFill="1" applyBorder="1" applyAlignment="1">
      <alignment horizontal="center" wrapText="1" readingOrder="1"/>
    </xf>
    <xf numFmtId="0" fontId="4" fillId="2" borderId="3" xfId="0" applyFont="1" applyFill="1" applyBorder="1" applyAlignment="1">
      <alignment horizontal="left" vertical="center" wrapText="1" readingOrder="1"/>
    </xf>
    <xf numFmtId="0" fontId="6" fillId="2" borderId="3" xfId="0" applyFont="1" applyFill="1" applyBorder="1" applyAlignment="1">
      <alignment horizontal="left" wrapText="1" readingOrder="1"/>
    </xf>
    <xf numFmtId="167" fontId="5" fillId="0" borderId="3" xfId="1" applyNumberFormat="1" applyFont="1" applyBorder="1"/>
    <xf numFmtId="0" fontId="7" fillId="3" borderId="2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wrapText="1" readingOrder="1"/>
    </xf>
    <xf numFmtId="165" fontId="8" fillId="3" borderId="2" xfId="1" applyNumberFormat="1" applyFont="1" applyFill="1" applyBorder="1" applyAlignment="1">
      <alignment horizontal="center" wrapText="1" readingOrder="1"/>
    </xf>
    <xf numFmtId="166" fontId="8" fillId="3" borderId="2" xfId="0" applyNumberFormat="1" applyFont="1" applyFill="1" applyBorder="1" applyAlignment="1">
      <alignment horizontal="center" wrapText="1" readingOrder="1"/>
    </xf>
    <xf numFmtId="0" fontId="10" fillId="2" borderId="0" xfId="0" applyFont="1" applyFill="1"/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49" fontId="9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workbookViewId="0">
      <selection activeCell="E12" sqref="E12"/>
    </sheetView>
  </sheetViews>
  <sheetFormatPr baseColWidth="10" defaultColWidth="61.5546875" defaultRowHeight="17.399999999999999" x14ac:dyDescent="0.3"/>
  <cols>
    <col min="1" max="1" width="10.6640625" style="1" bestFit="1" customWidth="1"/>
    <col min="2" max="2" width="39.44140625" style="1" customWidth="1"/>
    <col min="3" max="3" width="25.33203125" style="1" bestFit="1" customWidth="1"/>
    <col min="4" max="4" width="18.33203125" style="1" bestFit="1" customWidth="1"/>
    <col min="5" max="16384" width="61.5546875" style="1"/>
  </cols>
  <sheetData>
    <row r="1" spans="1:4" x14ac:dyDescent="0.3">
      <c r="A1" s="18" t="s">
        <v>17</v>
      </c>
      <c r="B1" s="18"/>
      <c r="C1" s="18"/>
      <c r="D1" s="18"/>
    </row>
    <row r="2" spans="1:4" s="14" customFormat="1" ht="16.8" x14ac:dyDescent="0.3">
      <c r="A2" s="15" t="s">
        <v>6</v>
      </c>
      <c r="B2" s="15"/>
      <c r="C2" s="15"/>
      <c r="D2" s="15"/>
    </row>
    <row r="3" spans="1:4" s="14" customFormat="1" ht="16.8" x14ac:dyDescent="0.3">
      <c r="A3" s="17" t="s">
        <v>19</v>
      </c>
      <c r="B3" s="17"/>
      <c r="C3" s="17"/>
      <c r="D3" s="17"/>
    </row>
    <row r="4" spans="1:4" s="14" customFormat="1" ht="16.8" x14ac:dyDescent="0.3">
      <c r="A4" s="16" t="s">
        <v>5</v>
      </c>
      <c r="B4" s="16"/>
      <c r="C4" s="16"/>
      <c r="D4" s="16"/>
    </row>
    <row r="6" spans="1:4" x14ac:dyDescent="0.3">
      <c r="A6" s="2" t="s">
        <v>0</v>
      </c>
      <c r="B6" s="2" t="s">
        <v>1</v>
      </c>
      <c r="C6" s="2" t="s">
        <v>2</v>
      </c>
      <c r="D6" s="2" t="s">
        <v>3</v>
      </c>
    </row>
    <row r="7" spans="1:4" x14ac:dyDescent="0.3">
      <c r="A7" s="3">
        <v>1</v>
      </c>
      <c r="B7" s="4" t="s">
        <v>10</v>
      </c>
      <c r="C7" s="5">
        <v>21644.145984400002</v>
      </c>
      <c r="D7" s="6">
        <f>+C7/$C$18</f>
        <v>0.25569588406507698</v>
      </c>
    </row>
    <row r="8" spans="1:4" x14ac:dyDescent="0.3">
      <c r="A8" s="3">
        <v>2</v>
      </c>
      <c r="B8" s="4" t="s">
        <v>14</v>
      </c>
      <c r="C8" s="5">
        <v>12647.113319729999</v>
      </c>
      <c r="D8" s="6">
        <f t="shared" ref="D8:D17" si="0">+C8/$C$18</f>
        <v>0.14940828912770879</v>
      </c>
    </row>
    <row r="9" spans="1:4" x14ac:dyDescent="0.3">
      <c r="A9" s="3">
        <v>3</v>
      </c>
      <c r="B9" s="4" t="s">
        <v>8</v>
      </c>
      <c r="C9" s="5">
        <v>8703.5227164299995</v>
      </c>
      <c r="D9" s="6">
        <f t="shared" si="0"/>
        <v>0.10282017766198968</v>
      </c>
    </row>
    <row r="10" spans="1:4" x14ac:dyDescent="0.3">
      <c r="A10" s="3">
        <v>4</v>
      </c>
      <c r="B10" s="4" t="s">
        <v>18</v>
      </c>
      <c r="C10" s="5">
        <v>5597.5512103400006</v>
      </c>
      <c r="D10" s="6">
        <f t="shared" si="0"/>
        <v>6.6127386423978807E-2</v>
      </c>
    </row>
    <row r="11" spans="1:4" x14ac:dyDescent="0.3">
      <c r="A11" s="3">
        <v>5</v>
      </c>
      <c r="B11" s="4" t="s">
        <v>9</v>
      </c>
      <c r="C11" s="5">
        <v>4371.8336288800001</v>
      </c>
      <c r="D11" s="6">
        <f t="shared" si="0"/>
        <v>5.1647215165135263E-2</v>
      </c>
    </row>
    <row r="12" spans="1:4" x14ac:dyDescent="0.3">
      <c r="A12" s="3">
        <v>6</v>
      </c>
      <c r="B12" s="4" t="s">
        <v>11</v>
      </c>
      <c r="C12" s="5">
        <v>4266.1412374299998</v>
      </c>
      <c r="D12" s="6">
        <f t="shared" si="0"/>
        <v>5.0398604594395331E-2</v>
      </c>
    </row>
    <row r="13" spans="1:4" x14ac:dyDescent="0.3">
      <c r="A13" s="3">
        <v>7</v>
      </c>
      <c r="B13" s="4" t="s">
        <v>13</v>
      </c>
      <c r="C13" s="5">
        <v>2657.7332271</v>
      </c>
      <c r="D13" s="6">
        <f t="shared" si="0"/>
        <v>3.1397471057636787E-2</v>
      </c>
    </row>
    <row r="14" spans="1:4" x14ac:dyDescent="0.3">
      <c r="A14" s="3">
        <v>8</v>
      </c>
      <c r="B14" s="4" t="s">
        <v>12</v>
      </c>
      <c r="C14" s="5">
        <v>2620.0084268200003</v>
      </c>
      <c r="D14" s="6">
        <f t="shared" si="0"/>
        <v>3.0951804309421106E-2</v>
      </c>
    </row>
    <row r="15" spans="1:4" x14ac:dyDescent="0.3">
      <c r="A15" s="3">
        <v>9</v>
      </c>
      <c r="B15" s="4" t="s">
        <v>16</v>
      </c>
      <c r="C15" s="5">
        <v>2572.1183839599998</v>
      </c>
      <c r="D15" s="6">
        <f t="shared" si="0"/>
        <v>3.0386049169170804E-2</v>
      </c>
    </row>
    <row r="16" spans="1:4" x14ac:dyDescent="0.3">
      <c r="A16" s="3">
        <v>10</v>
      </c>
      <c r="B16" s="4" t="s">
        <v>15</v>
      </c>
      <c r="C16" s="5">
        <v>2251.1888723400002</v>
      </c>
      <c r="D16" s="6">
        <f t="shared" si="0"/>
        <v>2.6594707378397718E-2</v>
      </c>
    </row>
    <row r="17" spans="1:4" x14ac:dyDescent="0.3">
      <c r="A17" s="7"/>
      <c r="B17" s="8" t="s">
        <v>4</v>
      </c>
      <c r="C17" s="9">
        <v>17316.646082409996</v>
      </c>
      <c r="D17" s="6">
        <f t="shared" si="0"/>
        <v>0.2045724110470889</v>
      </c>
    </row>
    <row r="18" spans="1:4" x14ac:dyDescent="0.3">
      <c r="A18" s="10"/>
      <c r="B18" s="11" t="s">
        <v>7</v>
      </c>
      <c r="C18" s="12">
        <f>SUM(C7:C17)</f>
        <v>84648.003089839985</v>
      </c>
      <c r="D18" s="13">
        <f>SUM(D7:D17)</f>
        <v>1.0000000000000004</v>
      </c>
    </row>
  </sheetData>
  <mergeCells count="4">
    <mergeCell ref="A2:D2"/>
    <mergeCell ref="A4:D4"/>
    <mergeCell ref="A3:D3"/>
    <mergeCell ref="A1:D1"/>
  </mergeCells>
  <pageMargins left="1.2649999999999999" right="0.7" top="1.16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cp:lastPrinted>2025-01-17T15:47:46Z</cp:lastPrinted>
  <dcterms:created xsi:type="dcterms:W3CDTF">2018-03-19T15:27:10Z</dcterms:created>
  <dcterms:modified xsi:type="dcterms:W3CDTF">2026-04-30T19:07:27Z</dcterms:modified>
</cp:coreProperties>
</file>