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valores-my.sharepoint.com/personal/jvega_supervalores_gob_pa/Documents/Documentos/Publicaciones Página Web/Casas de Valores/"/>
    </mc:Choice>
  </mc:AlternateContent>
  <xr:revisionPtr revIDLastSave="6" documentId="8_{27E0E910-74F6-4B59-AFC7-74D948BF4E41}" xr6:coauthVersionLast="47" xr6:coauthVersionMax="47" xr10:uidLastSave="{C087A7A4-F58B-4065-8719-23CF66F53BFC}"/>
  <bookViews>
    <workbookView xWindow="-28920" yWindow="-1725" windowWidth="29040" windowHeight="15720" xr2:uid="{00000000-000D-0000-FFFF-FFFF00000000}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4" i="1" s="1"/>
  <c r="D13" i="1" l="1"/>
  <c r="D10" i="1"/>
  <c r="D18" i="1" s="1"/>
  <c r="D9" i="1"/>
  <c r="D11" i="1"/>
  <c r="D12" i="1"/>
  <c r="D8" i="1"/>
  <c r="D7" i="1"/>
  <c r="D17" i="1"/>
  <c r="D16" i="1"/>
  <c r="D15" i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<sst xmlns="http://schemas.openxmlformats.org/spreadsheetml/2006/main" count="19" uniqueCount="19">
  <si>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</si>
  <si>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</si>
  <si>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</si>
  <si>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</si>
  <si>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Otras Casas de Valores</t>
  </si>
  <si>
    <t>En millones de dólares</t>
  </si>
  <si>
    <t>Cartera Administrada-Clientes según Casas de Valores</t>
  </si>
  <si>
    <t>Total de Cartera Administrada</t>
  </si>
  <si>
    <t>Banco Nacional de Panamá</t>
  </si>
  <si>
    <t>Valores Banistmo S.A.</t>
  </si>
  <si>
    <t>MMG Bank Corporation</t>
  </si>
  <si>
    <t>BG Valores S.A.</t>
  </si>
  <si>
    <t>Prival Securities Inc.</t>
  </si>
  <si>
    <t>Geneva Asset Management S.A.</t>
  </si>
  <si>
    <t>Global Valores S.A.</t>
  </si>
  <si>
    <t>Puente Servicios de Inversión S.A</t>
  </si>
  <si>
    <t>ASB Bank Corp.</t>
  </si>
  <si>
    <t>Marzo 2024</t>
  </si>
  <si>
    <t>Holistic  Brokerage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</si>
</sst>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rgb="FFF3F3F3"/>
      <name val="Calibri"/>
      <family val="2"/>
    </font>
    <font>
      <sz val="12"/>
      <color rgb="FF00206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theme="3" tint="0.79982909634693444"/>
      </left>
      <right style="thin">
        <color theme="3" tint="0.79982909634693444"/>
      </right>
      <top style="thin">
        <color theme="3" tint="0.79982909634693444"/>
      </top>
      <bottom/>
      <diagonal/>
    </border>
    <border>
      <left style="thin">
        <color theme="3" tint="0.79982909634693444"/>
      </left>
      <right style="thin">
        <color theme="3" tint="0.79982909634693444"/>
      </right>
      <top/>
      <bottom style="thin">
        <color theme="3" tint="0.79982909634693444"/>
      </bottom>
      <diagonal/>
    </border>
    <border>
      <left style="thin">
        <color theme="3" tint="0.79973754081850645"/>
      </left>
      <right style="thin">
        <color theme="3" tint="0.79973754081850645"/>
      </right>
      <top style="thin">
        <color theme="3" tint="0.79973754081850645"/>
      </top>
      <bottom style="thin">
        <color theme="3" tint="0.79973754081850645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4" fillId="3" borderId="1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wrapText="1" readingOrder="1"/>
    </xf>
    <xf numFmtId="165" fontId="6" fillId="3" borderId="2" xfId="1" applyNumberFormat="1" applyFont="1" applyFill="1" applyBorder="1" applyAlignment="1">
      <alignment horizontal="center" wrapText="1" readingOrder="1"/>
    </xf>
    <xf numFmtId="166" fontId="6" fillId="3" borderId="2" xfId="0" applyNumberFormat="1" applyFont="1" applyFill="1" applyBorder="1" applyAlignment="1">
      <alignment horizontal="center" wrapText="1" readingOrder="1"/>
    </xf>
    <xf numFmtId="0" fontId="7" fillId="2" borderId="3" xfId="0" applyFont="1" applyFill="1" applyBorder="1" applyAlignment="1">
      <alignment horizontal="center" wrapText="1" readingOrder="1"/>
    </xf>
    <xf numFmtId="0" fontId="8" fillId="0" borderId="3" xfId="0" applyFont="1" applyBorder="1"/>
    <xf numFmtId="167" fontId="8" fillId="0" borderId="3" xfId="0" applyNumberFormat="1" applyFont="1" applyBorder="1"/>
    <xf numFmtId="166" fontId="9" fillId="2" borderId="3" xfId="0" applyNumberFormat="1" applyFont="1" applyFill="1" applyBorder="1" applyAlignment="1">
      <alignment horizontal="center" wrapText="1" readingOrder="1"/>
    </xf>
    <xf numFmtId="0" fontId="7" fillId="2" borderId="3" xfId="0" applyFont="1" applyFill="1" applyBorder="1" applyAlignment="1">
      <alignment horizontal="left" vertical="center" wrapText="1" readingOrder="1"/>
    </xf>
    <xf numFmtId="0" fontId="9" fillId="2" borderId="3" xfId="0" applyFont="1" applyFill="1" applyBorder="1" applyAlignment="1">
      <alignment horizontal="left" wrapText="1" readingOrder="1"/>
    </xf>
    <xf numFmtId="167" fontId="8" fillId="0" borderId="3" xfId="1" applyNumberFormat="1" applyFont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21" sqref="B21"/>
    </sheetView>
  </sheetViews>
  <sheetFormatPr baseColWidth="10" defaultColWidth="61.5546875" defaultRowHeight="18" x14ac:dyDescent="0.35"/>
  <cols>
    <col min="1" max="1" width="10.6640625" style="1" bestFit="1" customWidth="1"/>
    <col min="2" max="2" width="31.6640625" style="1" bestFit="1" customWidth="1"/>
    <col min="3" max="3" width="25.33203125" style="1" bestFit="1" customWidth="1"/>
    <col min="4" max="4" width="18.33203125" style="1" bestFit="1" customWidth="1"/>
    <col min="5" max="16384" width="61.5546875" style="1"/>
  </cols>
  <sheetData>
    <row r="1" spans="1:4" x14ac:dyDescent="0.35">
      <c r="A1" s="14" t="s">
        <v>6</v>
      </c>
      <c r="B1" s="14"/>
      <c r="C1" s="14"/>
      <c r="D1" s="14"/>
    </row>
    <row r="2" spans="1:4" x14ac:dyDescent="0.35">
      <c r="A2" s="16" t="s">
        <v>17</v>
      </c>
      <c r="B2" s="16"/>
      <c r="C2" s="16"/>
      <c r="D2" s="16"/>
    </row>
    <row r="3" spans="1:4" x14ac:dyDescent="0.35">
      <c r="A3" s="15" t="s">
        <v>5</v>
      </c>
      <c r="B3" s="15"/>
      <c r="C3" s="15"/>
      <c r="D3" s="15"/>
    </row>
    <row r="6" spans="1:4" x14ac:dyDescent="0.35">
      <c r="A6" s="2" t="s">
        <v>0</v>
      </c>
      <c r="B6" s="2" t="s">
        <v>1</v>
      </c>
      <c r="C6" s="2" t="s">
        <v>2</v>
      </c>
      <c r="D6" s="2" t="s">
        <v>3</v>
      </c>
    </row>
    <row r="7" spans="1:4" x14ac:dyDescent="0.35">
      <c r="A7" s="7">
        <v>1</v>
      </c>
      <c r="B7" s="8" t="s">
        <v>11</v>
      </c>
      <c r="C7" s="9">
        <v>14797.67943498</v>
      </c>
      <c r="D7" s="10">
        <f>+C7/$C$18</f>
        <v>0.24753830955259251</v>
      </c>
    </row>
    <row r="8" spans="1:4" x14ac:dyDescent="0.35">
      <c r="A8" s="7">
        <v>2</v>
      </c>
      <c r="B8" s="8" t="s">
        <v>16</v>
      </c>
      <c r="C8" s="9">
        <v>8915.5358584799997</v>
      </c>
      <c r="D8" s="10">
        <f t="shared" ref="D8:D17" si="0">+C8/$C$18</f>
        <v>0.14914072742694492</v>
      </c>
    </row>
    <row r="9" spans="1:4" x14ac:dyDescent="0.35">
      <c r="A9" s="7">
        <v>3</v>
      </c>
      <c r="B9" s="8" t="s">
        <v>9</v>
      </c>
      <c r="C9" s="9">
        <v>4814.3308301499992</v>
      </c>
      <c r="D9" s="10">
        <f t="shared" si="0"/>
        <v>8.0535013652555915E-2</v>
      </c>
    </row>
    <row r="10" spans="1:4" x14ac:dyDescent="0.35">
      <c r="A10" s="7">
        <v>4</v>
      </c>
      <c r="B10" s="8" t="s">
        <v>8</v>
      </c>
      <c r="C10" s="9">
        <v>4320.6994787900003</v>
      </c>
      <c r="D10" s="10">
        <f t="shared" si="0"/>
        <v>7.2277457405664478E-2</v>
      </c>
    </row>
    <row r="11" spans="1:4" x14ac:dyDescent="0.35">
      <c r="A11" s="7">
        <v>5</v>
      </c>
      <c r="B11" s="8" t="s">
        <v>12</v>
      </c>
      <c r="C11" s="9">
        <v>3328.1110355400001</v>
      </c>
      <c r="D11" s="10">
        <f t="shared" si="0"/>
        <v>5.5673254942491132E-2</v>
      </c>
    </row>
    <row r="12" spans="1:4" x14ac:dyDescent="0.35">
      <c r="A12" s="7">
        <v>6</v>
      </c>
      <c r="B12" s="8" t="s">
        <v>10</v>
      </c>
      <c r="C12" s="9">
        <v>3053.8596651299999</v>
      </c>
      <c r="D12" s="10">
        <f t="shared" si="0"/>
        <v>5.1085527459809314E-2</v>
      </c>
    </row>
    <row r="13" spans="1:4" x14ac:dyDescent="0.35">
      <c r="A13" s="7">
        <v>7</v>
      </c>
      <c r="B13" s="8" t="s">
        <v>13</v>
      </c>
      <c r="C13" s="9">
        <v>1997.9726111700002</v>
      </c>
      <c r="D13" s="10">
        <f t="shared" si="0"/>
        <v>3.3422454167528697E-2</v>
      </c>
    </row>
    <row r="14" spans="1:4" x14ac:dyDescent="0.35">
      <c r="A14" s="7">
        <v>8</v>
      </c>
      <c r="B14" s="8" t="s">
        <v>14</v>
      </c>
      <c r="C14" s="9">
        <v>1961.50968356</v>
      </c>
      <c r="D14" s="10">
        <f t="shared" si="0"/>
        <v>3.2812495592498235E-2</v>
      </c>
    </row>
    <row r="15" spans="1:4" x14ac:dyDescent="0.35">
      <c r="A15" s="7">
        <v>9</v>
      </c>
      <c r="B15" s="8" t="s">
        <v>15</v>
      </c>
      <c r="C15" s="9">
        <v>1534.3959189700001</v>
      </c>
      <c r="D15" s="10">
        <f t="shared" si="0"/>
        <v>2.5667657799666607E-2</v>
      </c>
    </row>
    <row r="16" spans="1:4" x14ac:dyDescent="0.35">
      <c r="A16" s="7">
        <v>10</v>
      </c>
      <c r="B16" s="8" t="s">
        <v>18</v>
      </c>
      <c r="C16" s="9">
        <v>1421.1430377000001</v>
      </c>
      <c r="D16" s="10">
        <f t="shared" si="0"/>
        <v>2.3773142723521212E-2</v>
      </c>
    </row>
    <row r="17" spans="1:4" x14ac:dyDescent="0.35">
      <c r="A17" s="11"/>
      <c r="B17" s="12" t="s">
        <v>4</v>
      </c>
      <c r="C17" s="13">
        <v>13634.113212390001</v>
      </c>
      <c r="D17" s="10">
        <f t="shared" si="0"/>
        <v>0.22807395927672688</v>
      </c>
    </row>
    <row r="18" spans="1:4" x14ac:dyDescent="0.35">
      <c r="A18" s="3"/>
      <c r="B18" s="4" t="s">
        <v>7</v>
      </c>
      <c r="C18" s="5">
        <f>SUM(C7:C17)</f>
        <v>59779.350766860007</v>
      </c>
      <c r="D18" s="6">
        <f>SUM(D7:D17)</f>
        <v>0.99999999999999978</v>
      </c>
    </row>
  </sheetData>
  <mergeCells count="3">
    <mergeCell ref="A1:D1"/>
    <mergeCell ref="A3:D3"/>
    <mergeCell ref="A2:D2"/>
  </mergeCells>
  <pageMargins left="1.2649999999999999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2023-08-09T13:30:23Z</cp:lastPrinted>
  <dcterms:created xsi:type="dcterms:W3CDTF">2018-03-19T15:27:10Z</dcterms:created>
  <dcterms:modified xsi:type="dcterms:W3CDTF">2024-04-17T16:44:22Z</dcterms:modified>
</cp:coreProperties>
</file>