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F361707B-CB76-45D1-B95D-BC7A57E7952D}" xr6:coauthVersionLast="47" xr6:coauthVersionMax="47" xr10:uidLastSave="{00000000-0000-0000-0000-000000000000}"/>
  <bookViews>
    <workbookView xWindow="-28920" yWindow="-1725" windowWidth="29040" windowHeight="15720" xr2:uid="{00000000-000D-0000-FFFF-FFFF00000000}"/>
  </bookViews>
  <sheets>
    <sheet name="Año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D9" i="2" s="1"/>
  <c r="D16" i="2" l="1"/>
  <c r="D15" i="2"/>
  <c r="D14" i="2"/>
  <c r="D13" i="2"/>
  <c r="D12" i="2"/>
  <c r="D8" i="2"/>
  <c r="D11" i="2"/>
  <c r="D18" i="2"/>
  <c r="D10" i="2"/>
  <c r="D17" i="2"/>
  <c r="D19" i="2" l="1"/>
</calcChain>
</file>

<file path=xl/sharedStrings.xml><?xml version="1.0" encoding="utf-8"?>
<sst xmlns="http://schemas.openxmlformats.org/spreadsheetml/2006/main" count="20" uniqueCount="20">
  <si>
    <t>UBS ASESORES, S.A.</t>
  </si>
  <si>
    <t>FINEC ASSET MANAGEMENT, CORP.</t>
  </si>
  <si>
    <t>SUMMA ASSET MANAGEMENT CORP.</t>
  </si>
  <si>
    <t>EVEREST CAPITAL PARTNERS INTERNATIONAL INC.</t>
  </si>
  <si>
    <t>IAM ASESORES, S.A.</t>
  </si>
  <si>
    <t>OTROS ASESORES DE INVERSIÓN</t>
  </si>
  <si>
    <t>Posición</t>
  </si>
  <si>
    <t>Asesor de Inversión</t>
  </si>
  <si>
    <t>Monto Administrado</t>
  </si>
  <si>
    <t>% del Mercado</t>
  </si>
  <si>
    <t>Superintendencia del Mercado de Valores</t>
  </si>
  <si>
    <t>Asesores de Inversión</t>
  </si>
  <si>
    <t>Cartera Administrada</t>
  </si>
  <si>
    <t>(en millones de dólares)</t>
  </si>
  <si>
    <t>TOTAL CARTERA ADMINISTRADA</t>
  </si>
  <si>
    <t>SP CAPITAL INTERNATIONAL, S.A.</t>
  </si>
  <si>
    <t>ATHENA PARTNERS GROUP</t>
  </si>
  <si>
    <t>BRB FINANZ A.G.</t>
  </si>
  <si>
    <t>BCP ADVISORS, S.A.</t>
  </si>
  <si>
    <t>INCREMENTUM PANAMA,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</si>
</sst>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3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3"/>
      <name val="Calibri"/>
      <family val="2"/>
    </font>
    <font>
      <sz val="11"/>
      <color theme="3"/>
      <name val="Calibri"/>
      <family val="2"/>
    </font>
    <font>
      <sz val="14"/>
      <color theme="3"/>
      <name val="Calibri"/>
      <family val="2"/>
    </font>
    <font>
      <sz val="12"/>
      <color theme="3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8"/>
      <color rgb="FF00206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164" fontId="8" fillId="3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5" fontId="8" fillId="3" borderId="1" xfId="2" applyNumberFormat="1" applyFont="1" applyFill="1" applyBorder="1" applyAlignment="1">
      <alignment horizontal="right" wrapText="1"/>
    </xf>
    <xf numFmtId="164" fontId="10" fillId="2" borderId="1" xfId="1" applyNumberFormat="1" applyFont="1" applyFill="1" applyBorder="1" applyAlignment="1">
      <alignment horizontal="center"/>
    </xf>
    <xf numFmtId="3" fontId="11" fillId="0" borderId="1" xfId="0" applyNumberFormat="1" applyFont="1" applyBorder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3" fontId="11" fillId="0" borderId="4" xfId="0" applyNumberFormat="1" applyFont="1" applyBorder="1"/>
    <xf numFmtId="0" fontId="9" fillId="3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</cellXfs>
  <cellStyles count="4">
    <cellStyle name="Millares" xfId="2" builtinId="3"/>
    <cellStyle name="Normal" xfId="0" builtinId="0"/>
    <cellStyle name="Normal 3" xfId="3" xr:uid="{8964372E-74F9-4E15-89E4-0AC8024C55FF}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9BC6-96B4-4D60-A0DE-F71DED99E155}">
  <dimension ref="A1:D19"/>
  <sheetViews>
    <sheetView tabSelected="1" zoomScaleNormal="100" workbookViewId="0">
      <selection activeCell="H15" sqref="H15"/>
    </sheetView>
  </sheetViews>
  <sheetFormatPr baseColWidth="10" defaultColWidth="11.44140625" defaultRowHeight="15.6" x14ac:dyDescent="0.3"/>
  <cols>
    <col min="1" max="1" width="9.109375" style="2" bestFit="1" customWidth="1"/>
    <col min="2" max="2" width="44.33203125" style="3" bestFit="1" customWidth="1"/>
    <col min="3" max="3" width="21.88671875" style="3" bestFit="1" customWidth="1"/>
    <col min="4" max="4" width="15.5546875" style="3" bestFit="1" customWidth="1"/>
    <col min="5" max="5" width="12.77734375" style="1" bestFit="1" customWidth="1"/>
    <col min="6" max="16384" width="11.44140625" style="1"/>
  </cols>
  <sheetData>
    <row r="1" spans="1:4" ht="21" x14ac:dyDescent="0.4">
      <c r="A1" s="13" t="s">
        <v>10</v>
      </c>
      <c r="B1" s="13"/>
      <c r="C1" s="13"/>
      <c r="D1" s="13"/>
    </row>
    <row r="2" spans="1:4" ht="18" x14ac:dyDescent="0.35">
      <c r="A2" s="14" t="s">
        <v>11</v>
      </c>
      <c r="B2" s="14"/>
      <c r="C2" s="14"/>
      <c r="D2" s="14"/>
    </row>
    <row r="3" spans="1:4" ht="18" x14ac:dyDescent="0.35">
      <c r="A3" s="14" t="s">
        <v>12</v>
      </c>
      <c r="B3" s="14"/>
      <c r="C3" s="14"/>
      <c r="D3" s="14"/>
    </row>
    <row r="4" spans="1:4" x14ac:dyDescent="0.3">
      <c r="A4" s="15">
        <v>45352</v>
      </c>
      <c r="B4" s="16"/>
      <c r="C4" s="16"/>
      <c r="D4" s="16"/>
    </row>
    <row r="5" spans="1:4" x14ac:dyDescent="0.3">
      <c r="A5" s="16" t="s">
        <v>13</v>
      </c>
      <c r="B5" s="16"/>
      <c r="C5" s="16"/>
      <c r="D5" s="16"/>
    </row>
    <row r="7" spans="1:4" x14ac:dyDescent="0.3">
      <c r="A7" s="4" t="s">
        <v>6</v>
      </c>
      <c r="B7" s="19" t="s">
        <v>7</v>
      </c>
      <c r="C7" s="5" t="s">
        <v>8</v>
      </c>
      <c r="D7" s="5" t="s">
        <v>9</v>
      </c>
    </row>
    <row r="8" spans="1:4" ht="14.4" x14ac:dyDescent="0.3">
      <c r="A8" s="17">
        <v>1</v>
      </c>
      <c r="B8" s="21" t="s">
        <v>0</v>
      </c>
      <c r="C8" s="18">
        <v>3854.2744744899996</v>
      </c>
      <c r="D8" s="11">
        <f>+C8/$C$19</f>
        <v>0.36310437054804467</v>
      </c>
    </row>
    <row r="9" spans="1:4" ht="14.4" x14ac:dyDescent="0.3">
      <c r="A9" s="17">
        <v>2</v>
      </c>
      <c r="B9" s="21" t="s">
        <v>1</v>
      </c>
      <c r="C9" s="18">
        <v>1478.5765792100001</v>
      </c>
      <c r="D9" s="11">
        <f t="shared" ref="D9:D18" si="0">+C9/$C$19</f>
        <v>0.13929408028787785</v>
      </c>
    </row>
    <row r="10" spans="1:4" ht="14.4" x14ac:dyDescent="0.3">
      <c r="A10" s="17">
        <v>3</v>
      </c>
      <c r="B10" s="21" t="s">
        <v>17</v>
      </c>
      <c r="C10" s="18">
        <v>468.12782258999999</v>
      </c>
      <c r="D10" s="11">
        <f t="shared" si="0"/>
        <v>4.4101492896418709E-2</v>
      </c>
    </row>
    <row r="11" spans="1:4" ht="14.4" x14ac:dyDescent="0.3">
      <c r="A11" s="17">
        <v>4</v>
      </c>
      <c r="B11" s="21" t="s">
        <v>3</v>
      </c>
      <c r="C11" s="18">
        <v>456.58502974999999</v>
      </c>
      <c r="D11" s="11">
        <f t="shared" si="0"/>
        <v>4.3014066830559902E-2</v>
      </c>
    </row>
    <row r="12" spans="1:4" ht="14.4" x14ac:dyDescent="0.3">
      <c r="A12" s="17">
        <v>5</v>
      </c>
      <c r="B12" s="21" t="s">
        <v>2</v>
      </c>
      <c r="C12" s="18">
        <v>419.81327900000002</v>
      </c>
      <c r="D12" s="11">
        <f t="shared" si="0"/>
        <v>3.9549865332093689E-2</v>
      </c>
    </row>
    <row r="13" spans="1:4" ht="14.4" x14ac:dyDescent="0.3">
      <c r="A13" s="17">
        <v>6</v>
      </c>
      <c r="B13" s="21" t="s">
        <v>15</v>
      </c>
      <c r="C13" s="18">
        <v>417.17937952999995</v>
      </c>
      <c r="D13" s="11">
        <f t="shared" si="0"/>
        <v>3.930173032887295E-2</v>
      </c>
    </row>
    <row r="14" spans="1:4" ht="14.4" x14ac:dyDescent="0.3">
      <c r="A14" s="17">
        <v>7</v>
      </c>
      <c r="B14" s="21" t="s">
        <v>18</v>
      </c>
      <c r="C14" s="18">
        <v>377.95572129000004</v>
      </c>
      <c r="D14" s="11">
        <f t="shared" si="0"/>
        <v>3.5606538969230266E-2</v>
      </c>
    </row>
    <row r="15" spans="1:4" ht="14.4" x14ac:dyDescent="0.3">
      <c r="A15" s="17">
        <v>8</v>
      </c>
      <c r="B15" s="21" t="s">
        <v>4</v>
      </c>
      <c r="C15" s="18">
        <v>280.650328</v>
      </c>
      <c r="D15" s="11">
        <f t="shared" si="0"/>
        <v>2.6439570240006448E-2</v>
      </c>
    </row>
    <row r="16" spans="1:4" ht="14.4" x14ac:dyDescent="0.3">
      <c r="A16" s="17">
        <v>9</v>
      </c>
      <c r="B16" s="21" t="s">
        <v>16</v>
      </c>
      <c r="C16" s="18">
        <v>249.11892599999999</v>
      </c>
      <c r="D16" s="11">
        <f t="shared" si="0"/>
        <v>2.3469052714208721E-2</v>
      </c>
    </row>
    <row r="17" spans="1:4" ht="14.4" x14ac:dyDescent="0.3">
      <c r="A17" s="17">
        <v>10</v>
      </c>
      <c r="B17" s="21" t="s">
        <v>19</v>
      </c>
      <c r="C17" s="18">
        <v>242.45637300000001</v>
      </c>
      <c r="D17" s="11">
        <f t="shared" si="0"/>
        <v>2.2841385398525895E-2</v>
      </c>
    </row>
    <row r="18" spans="1:4" ht="14.4" x14ac:dyDescent="0.3">
      <c r="A18" s="9"/>
      <c r="B18" s="20" t="s">
        <v>5</v>
      </c>
      <c r="C18" s="12">
        <v>2370.04611927</v>
      </c>
      <c r="D18" s="11">
        <f t="shared" si="0"/>
        <v>0.22327784645416077</v>
      </c>
    </row>
    <row r="19" spans="1:4" ht="14.4" x14ac:dyDescent="0.3">
      <c r="A19" s="6"/>
      <c r="B19" s="7" t="s">
        <v>14</v>
      </c>
      <c r="C19" s="10">
        <f>SUM(C8:C18)</f>
        <v>10614.784032130001</v>
      </c>
      <c r="D19" s="8">
        <f>SUM(D8:D18)</f>
        <v>0.99999999999999978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2021-04-19T19:27:07Z</dcterms:created>
  <dcterms:modified xsi:type="dcterms:W3CDTF">2024-04-17T20:08:08Z</dcterms:modified>
</cp:coreProperties>
</file>